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3900e8951577b2/Documents/Websites/election/2022 Election/"/>
    </mc:Choice>
  </mc:AlternateContent>
  <xr:revisionPtr revIDLastSave="22" documentId="8_{1172745E-A541-46CF-85F3-0723753D048D}" xr6:coauthVersionLast="47" xr6:coauthVersionMax="47" xr10:uidLastSave="{7C500250-90AB-46E5-AA6E-7EF6012153D5}"/>
  <bookViews>
    <workbookView xWindow="870" yWindow="3210" windowWidth="23520" windowHeight="15300" xr2:uid="{00000000-000D-0000-FFFF-FFFF00000000}"/>
  </bookViews>
  <sheets>
    <sheet name="Council &amp; BOE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2" l="1"/>
  <c r="F32" i="2"/>
  <c r="B34" i="2"/>
  <c r="B35" i="2" s="1"/>
  <c r="H34" i="2"/>
  <c r="H35" i="2" s="1"/>
  <c r="I34" i="2"/>
  <c r="I35" i="2" s="1"/>
  <c r="J34" i="2"/>
  <c r="J35" i="2" s="1"/>
  <c r="K34" i="2"/>
  <c r="K35" i="2" s="1"/>
  <c r="L34" i="2"/>
  <c r="L35" i="2" s="1"/>
  <c r="M34" i="2"/>
  <c r="M35" i="2" s="1"/>
  <c r="N34" i="2"/>
  <c r="N35" i="2" s="1"/>
  <c r="O34" i="2"/>
  <c r="O35" i="2" s="1"/>
  <c r="P34" i="2"/>
  <c r="P35" i="2" s="1"/>
  <c r="Q34" i="2"/>
  <c r="Q35" i="2" s="1"/>
  <c r="R34" i="2"/>
  <c r="R35" i="2" s="1"/>
  <c r="S34" i="2"/>
  <c r="S35" i="2" s="1"/>
  <c r="T34" i="2"/>
  <c r="T35" i="2" s="1"/>
  <c r="U34" i="2"/>
  <c r="U35" i="2" s="1"/>
  <c r="V34" i="2"/>
  <c r="V35" i="2" s="1"/>
  <c r="W34" i="2"/>
  <c r="W35" i="2" s="1"/>
  <c r="X34" i="2"/>
  <c r="X35" i="2" s="1"/>
  <c r="Y34" i="2"/>
  <c r="Y35" i="2" s="1"/>
  <c r="Z34" i="2"/>
  <c r="Z35" i="2" s="1"/>
  <c r="AA34" i="2"/>
  <c r="AA35" i="2" s="1"/>
  <c r="AB34" i="2"/>
  <c r="AB35" i="2" s="1"/>
  <c r="AC34" i="2"/>
  <c r="AC35" i="2" s="1"/>
  <c r="G34" i="2"/>
  <c r="G35" i="2" s="1"/>
  <c r="F31" i="2"/>
  <c r="BB28" i="2"/>
  <c r="BA28" i="2"/>
  <c r="AZ28" i="2"/>
  <c r="AY28" i="2"/>
  <c r="AX28" i="2"/>
  <c r="AW28" i="2"/>
  <c r="AV28" i="2"/>
  <c r="F30" i="2"/>
  <c r="F34" i="2" l="1"/>
  <c r="F36" i="2"/>
  <c r="F23" i="2"/>
  <c r="B23" i="2" s="1"/>
  <c r="F24" i="2"/>
  <c r="B24" i="2" s="1"/>
  <c r="F25" i="2"/>
  <c r="B25" i="2" s="1"/>
  <c r="F26" i="2"/>
  <c r="B26" i="2" s="1"/>
  <c r="F22" i="2"/>
  <c r="B22" i="2" s="1"/>
  <c r="F19" i="2"/>
  <c r="B19" i="2" s="1"/>
  <c r="F18" i="2"/>
  <c r="B18" i="2" s="1"/>
  <c r="F17" i="2"/>
  <c r="B17" i="2" s="1"/>
  <c r="F16" i="2"/>
  <c r="B16" i="2" s="1"/>
  <c r="F15" i="2"/>
  <c r="B15" i="2" s="1"/>
  <c r="F14" i="2"/>
  <c r="B14" i="2" s="1"/>
  <c r="F13" i="2"/>
  <c r="B13" i="2" s="1"/>
  <c r="F3" i="2"/>
  <c r="B3" i="2" s="1"/>
  <c r="F4" i="2"/>
  <c r="B4" i="2" s="1"/>
  <c r="F5" i="2"/>
  <c r="B5" i="2" s="1"/>
  <c r="F6" i="2"/>
  <c r="B6" i="2" s="1"/>
  <c r="F7" i="2"/>
  <c r="B7" i="2" s="1"/>
  <c r="F8" i="2"/>
  <c r="B8" i="2" s="1"/>
  <c r="F9" i="2"/>
  <c r="B9" i="2" s="1"/>
  <c r="F10" i="2"/>
  <c r="B10" i="2" s="1"/>
  <c r="F2" i="2"/>
  <c r="B2" i="2" s="1"/>
  <c r="F35" i="2" l="1"/>
</calcChain>
</file>

<file path=xl/sharedStrings.xml><?xml version="1.0" encoding="utf-8"?>
<sst xmlns="http://schemas.openxmlformats.org/spreadsheetml/2006/main" count="52" uniqueCount="37">
  <si>
    <t>Chondra Young</t>
  </si>
  <si>
    <t>Anthony Bruno</t>
  </si>
  <si>
    <t>Keith Kaplan</t>
  </si>
  <si>
    <t>Latisha Garcia</t>
  </si>
  <si>
    <t>Desiree Ramos Reiner</t>
  </si>
  <si>
    <t>Gnesha Shain</t>
  </si>
  <si>
    <t>Darryl F. Greene</t>
  </si>
  <si>
    <t>David Gruber</t>
  </si>
  <si>
    <t>Kathryn G. Schneider</t>
  </si>
  <si>
    <t>Michael Reich</t>
  </si>
  <si>
    <t>Naveed Ahmad</t>
  </si>
  <si>
    <t>Lori J. Bullock</t>
  </si>
  <si>
    <t>Total
Machine</t>
  </si>
  <si>
    <t>Early</t>
  </si>
  <si>
    <t>VBM</t>
  </si>
  <si>
    <t>Total</t>
  </si>
  <si>
    <t>Council</t>
  </si>
  <si>
    <t>BOE 3 Year</t>
  </si>
  <si>
    <t>BOE 1 Year</t>
  </si>
  <si>
    <t>Kassandra Reyes (1)</t>
  </si>
  <si>
    <t>Clara Williams (2)</t>
  </si>
  <si>
    <t>Edward Ha (3)</t>
  </si>
  <si>
    <t>Denise Sanders (1)</t>
  </si>
  <si>
    <t>Sebastian Rodriguez (2)</t>
  </si>
  <si>
    <t>Danielle Gee (1)</t>
  </si>
  <si>
    <t>Denise Belcher (2)</t>
  </si>
  <si>
    <t>Hillary Goldberg (3)</t>
  </si>
  <si>
    <t>Elie Y. Katz (4)</t>
  </si>
  <si>
    <t>Turnout</t>
  </si>
  <si>
    <t>Registration</t>
  </si>
  <si>
    <t>Turnout %</t>
  </si>
  <si>
    <t>Machine</t>
  </si>
  <si>
    <t>Provisional</t>
  </si>
  <si>
    <t>Total per County</t>
  </si>
  <si>
    <t xml:space="preserve">VBM also excludes expats though the Total per County includes them. </t>
  </si>
  <si>
    <t>Machine data from county official results. All other data from OPRA requests.</t>
  </si>
  <si>
    <t>Registration from Voter Registration list excluding inactive voters and expats who cannot vote in local elections.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</si>
</sst>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164" fontId="18" fillId="0" borderId="0" xfId="42" applyNumberFormat="1" applyFont="1"/>
    <xf numFmtId="164" fontId="19" fillId="0" borderId="0" xfId="42" applyNumberFormat="1" applyFont="1"/>
    <xf numFmtId="0" fontId="16" fillId="0" borderId="0" xfId="0" applyFont="1" applyAlignment="1">
      <alignment horizontal="right"/>
    </xf>
    <xf numFmtId="0" fontId="18" fillId="33" borderId="0" xfId="0" applyFont="1" applyFill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Turnout by District 2022</a:t>
            </a:r>
          </a:p>
        </c:rich>
      </c:tx>
      <c:layout>
        <c:manualLayout>
          <c:xMode val="edge"/>
          <c:yMode val="edge"/>
          <c:x val="0.3590763342082239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1"/>
          <c:tx>
            <c:v>Turnout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'Council &amp; BOE 2022'!$G$35:$AC$35</c:f>
              <c:numCache>
                <c:formatCode>0.0%</c:formatCode>
                <c:ptCount val="23"/>
                <c:pt idx="0">
                  <c:v>0.42198581560283688</c:v>
                </c:pt>
                <c:pt idx="1">
                  <c:v>0.42768166089965398</c:v>
                </c:pt>
                <c:pt idx="2">
                  <c:v>0.54202004626060141</c:v>
                </c:pt>
                <c:pt idx="3">
                  <c:v>0.57015409570154096</c:v>
                </c:pt>
                <c:pt idx="4">
                  <c:v>0.42885973763874874</c:v>
                </c:pt>
                <c:pt idx="5">
                  <c:v>0.50318471337579618</c:v>
                </c:pt>
                <c:pt idx="6">
                  <c:v>0.47130434782608693</c:v>
                </c:pt>
                <c:pt idx="7">
                  <c:v>0.60221402214022135</c:v>
                </c:pt>
                <c:pt idx="8">
                  <c:v>0.58897058823529413</c:v>
                </c:pt>
                <c:pt idx="9">
                  <c:v>0.55631188118811881</c:v>
                </c:pt>
                <c:pt idx="10">
                  <c:v>0.52642415923129715</c:v>
                </c:pt>
                <c:pt idx="11">
                  <c:v>0.55980603448275867</c:v>
                </c:pt>
                <c:pt idx="12">
                  <c:v>0.49113924050632912</c:v>
                </c:pt>
                <c:pt idx="13">
                  <c:v>0.46286065070595456</c:v>
                </c:pt>
                <c:pt idx="14">
                  <c:v>0.3926470588235294</c:v>
                </c:pt>
                <c:pt idx="15">
                  <c:v>0.44180225281602004</c:v>
                </c:pt>
                <c:pt idx="16">
                  <c:v>0.48295866569978246</c:v>
                </c:pt>
                <c:pt idx="17">
                  <c:v>0.55458221024258758</c:v>
                </c:pt>
                <c:pt idx="18">
                  <c:v>0.54186795491143314</c:v>
                </c:pt>
                <c:pt idx="19">
                  <c:v>0.5881081081081081</c:v>
                </c:pt>
                <c:pt idx="20">
                  <c:v>0.46816770186335405</c:v>
                </c:pt>
                <c:pt idx="21">
                  <c:v>0.46817082997582593</c:v>
                </c:pt>
                <c:pt idx="22">
                  <c:v>0.36363636363636365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95-4BC1-AA92-F19B8A125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856344"/>
        <c:axId val="6008540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'Council &amp; BOE 2022'!$G$29:$AC$29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F95-4BC1-AA92-F19B8A125A5E}"/>
                  </c:ext>
                </c:extLst>
              </c15:ser>
            </c15:filteredLineSeries>
          </c:ext>
        </c:extLst>
      </c:lineChart>
      <c:catAx>
        <c:axId val="600856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54048"/>
        <c:crosses val="autoZero"/>
        <c:auto val="1"/>
        <c:lblAlgn val="ctr"/>
        <c:lblOffset val="100"/>
        <c:noMultiLvlLbl val="0"/>
      </c:catAx>
      <c:valAx>
        <c:axId val="60085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85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41</xdr:row>
      <xdr:rowOff>128587</xdr:rowOff>
    </xdr:from>
    <xdr:to>
      <xdr:col>12</xdr:col>
      <xdr:colOff>219075</xdr:colOff>
      <xdr:row>61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E107DE-9F8F-DE29-4FC1-E0A940A77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40"/>
  <sheetViews>
    <sheetView tabSelected="1" topLeftCell="A17" workbookViewId="0">
      <selection activeCell="V43" sqref="V43"/>
    </sheetView>
  </sheetViews>
  <sheetFormatPr defaultRowHeight="11.25" x14ac:dyDescent="0.2"/>
  <cols>
    <col min="1" max="1" width="16.140625" style="1" customWidth="1"/>
    <col min="2" max="2" width="5.7109375" style="1" customWidth="1"/>
    <col min="3" max="3" width="5.5703125" style="1" customWidth="1"/>
    <col min="4" max="4" width="5.7109375" style="1" customWidth="1"/>
    <col min="5" max="5" width="6.28515625" style="1" customWidth="1"/>
    <col min="6" max="6" width="6.7109375" style="1" customWidth="1"/>
    <col min="7" max="29" width="5.140625" style="1" bestFit="1" customWidth="1"/>
    <col min="30" max="16384" width="9.140625" style="1"/>
  </cols>
  <sheetData>
    <row r="1" spans="1:29" s="2" customFormat="1" ht="23.25" customHeight="1" x14ac:dyDescent="0.2">
      <c r="A1" s="2" t="s">
        <v>16</v>
      </c>
      <c r="B1" s="8" t="s">
        <v>15</v>
      </c>
      <c r="C1" s="10" t="s">
        <v>32</v>
      </c>
      <c r="D1" s="8" t="s">
        <v>14</v>
      </c>
      <c r="E1" s="8" t="s">
        <v>13</v>
      </c>
      <c r="F1" s="9" t="s">
        <v>12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  <c r="AB1" s="2">
        <v>22</v>
      </c>
      <c r="AC1" s="2">
        <v>23</v>
      </c>
    </row>
    <row r="2" spans="1:29" x14ac:dyDescent="0.2">
      <c r="A2" s="2" t="s">
        <v>27</v>
      </c>
      <c r="B2" s="1">
        <f>SUM(C2:F2)</f>
        <v>6288</v>
      </c>
      <c r="C2" s="1">
        <v>186</v>
      </c>
      <c r="D2" s="1">
        <v>1031</v>
      </c>
      <c r="E2" s="1">
        <v>1377</v>
      </c>
      <c r="F2" s="1">
        <f>SUM(G2:AC2)</f>
        <v>3694</v>
      </c>
      <c r="G2" s="1">
        <v>109</v>
      </c>
      <c r="H2" s="1">
        <v>134</v>
      </c>
      <c r="I2" s="1">
        <v>145</v>
      </c>
      <c r="J2" s="1">
        <v>178</v>
      </c>
      <c r="K2" s="1">
        <v>91</v>
      </c>
      <c r="L2" s="1">
        <v>84</v>
      </c>
      <c r="M2" s="1">
        <v>120</v>
      </c>
      <c r="N2" s="1">
        <v>194</v>
      </c>
      <c r="O2" s="1">
        <v>347</v>
      </c>
      <c r="P2" s="1">
        <v>352</v>
      </c>
      <c r="Q2" s="1">
        <v>341</v>
      </c>
      <c r="R2" s="1">
        <v>420</v>
      </c>
      <c r="S2" s="1">
        <v>61</v>
      </c>
      <c r="T2" s="1">
        <v>65</v>
      </c>
      <c r="U2" s="1">
        <v>111</v>
      </c>
      <c r="V2" s="1">
        <v>46</v>
      </c>
      <c r="W2" s="1">
        <v>81</v>
      </c>
      <c r="X2" s="1">
        <v>198</v>
      </c>
      <c r="Y2" s="1">
        <v>147</v>
      </c>
      <c r="Z2" s="1">
        <v>209</v>
      </c>
      <c r="AA2" s="1">
        <v>101</v>
      </c>
      <c r="AB2" s="1">
        <v>111</v>
      </c>
      <c r="AC2" s="1">
        <v>49</v>
      </c>
    </row>
    <row r="3" spans="1:29" x14ac:dyDescent="0.2">
      <c r="A3" s="2" t="s">
        <v>25</v>
      </c>
      <c r="B3" s="1">
        <f t="shared" ref="B3:B10" si="0">SUM(C3:F3)</f>
        <v>6532</v>
      </c>
      <c r="C3" s="1">
        <v>180</v>
      </c>
      <c r="D3" s="1">
        <v>1332</v>
      </c>
      <c r="E3" s="1">
        <v>1362</v>
      </c>
      <c r="F3" s="1">
        <f t="shared" ref="F3:F10" si="1">SUM(G3:AC3)</f>
        <v>3658</v>
      </c>
      <c r="G3" s="1">
        <v>126</v>
      </c>
      <c r="H3" s="1">
        <v>161</v>
      </c>
      <c r="I3" s="1">
        <v>273</v>
      </c>
      <c r="J3" s="1">
        <v>183</v>
      </c>
      <c r="K3" s="1">
        <v>141</v>
      </c>
      <c r="L3" s="1">
        <v>128</v>
      </c>
      <c r="M3" s="1">
        <v>147</v>
      </c>
      <c r="N3" s="1">
        <v>219</v>
      </c>
      <c r="O3" s="1">
        <v>101</v>
      </c>
      <c r="P3" s="1">
        <v>87</v>
      </c>
      <c r="Q3" s="1">
        <v>53</v>
      </c>
      <c r="R3" s="1">
        <v>92</v>
      </c>
      <c r="S3" s="1">
        <v>241</v>
      </c>
      <c r="T3" s="1">
        <v>346</v>
      </c>
      <c r="U3" s="1">
        <v>113</v>
      </c>
      <c r="V3" s="1">
        <v>151</v>
      </c>
      <c r="W3" s="1">
        <v>221</v>
      </c>
      <c r="X3" s="1">
        <v>189</v>
      </c>
      <c r="Y3" s="1">
        <v>153</v>
      </c>
      <c r="Z3" s="1">
        <v>78</v>
      </c>
      <c r="AA3" s="1">
        <v>128</v>
      </c>
      <c r="AB3" s="1">
        <v>166</v>
      </c>
      <c r="AC3" s="1">
        <v>161</v>
      </c>
    </row>
    <row r="4" spans="1:29" x14ac:dyDescent="0.2">
      <c r="A4" s="2" t="s">
        <v>24</v>
      </c>
      <c r="B4" s="1">
        <f t="shared" si="0"/>
        <v>6639</v>
      </c>
      <c r="C4" s="1">
        <v>181</v>
      </c>
      <c r="D4" s="1">
        <v>1392</v>
      </c>
      <c r="E4" s="1">
        <v>1398</v>
      </c>
      <c r="F4" s="1">
        <f t="shared" si="1"/>
        <v>3668</v>
      </c>
      <c r="G4" s="1">
        <v>142</v>
      </c>
      <c r="H4" s="1">
        <v>152</v>
      </c>
      <c r="I4" s="1">
        <v>265</v>
      </c>
      <c r="J4" s="1">
        <v>184</v>
      </c>
      <c r="K4" s="1">
        <v>140</v>
      </c>
      <c r="L4" s="1">
        <v>131</v>
      </c>
      <c r="M4" s="1">
        <v>148</v>
      </c>
      <c r="N4" s="1">
        <v>227</v>
      </c>
      <c r="O4" s="1">
        <v>105</v>
      </c>
      <c r="P4" s="1">
        <v>89</v>
      </c>
      <c r="Q4" s="1">
        <v>62</v>
      </c>
      <c r="R4" s="1">
        <v>98</v>
      </c>
      <c r="S4" s="1">
        <v>228</v>
      </c>
      <c r="T4" s="1">
        <v>337</v>
      </c>
      <c r="U4" s="1">
        <v>114</v>
      </c>
      <c r="V4" s="1">
        <v>143</v>
      </c>
      <c r="W4" s="1">
        <v>212</v>
      </c>
      <c r="X4" s="1">
        <v>204</v>
      </c>
      <c r="Y4" s="1">
        <v>156</v>
      </c>
      <c r="Z4" s="1">
        <v>79</v>
      </c>
      <c r="AA4" s="1">
        <v>136</v>
      </c>
      <c r="AB4" s="1">
        <v>161</v>
      </c>
      <c r="AC4" s="1">
        <v>155</v>
      </c>
    </row>
    <row r="5" spans="1:29" x14ac:dyDescent="0.2">
      <c r="A5" s="2" t="s">
        <v>26</v>
      </c>
      <c r="B5" s="1">
        <f t="shared" si="0"/>
        <v>6309</v>
      </c>
      <c r="C5" s="1">
        <v>171</v>
      </c>
      <c r="D5" s="1">
        <v>1352</v>
      </c>
      <c r="E5" s="1">
        <v>1307</v>
      </c>
      <c r="F5" s="1">
        <f t="shared" si="1"/>
        <v>3479</v>
      </c>
      <c r="G5" s="1">
        <v>118</v>
      </c>
      <c r="H5" s="1">
        <v>149</v>
      </c>
      <c r="I5" s="1">
        <v>265</v>
      </c>
      <c r="J5" s="1">
        <v>177</v>
      </c>
      <c r="K5" s="1">
        <v>131</v>
      </c>
      <c r="L5" s="1">
        <v>119</v>
      </c>
      <c r="M5" s="1">
        <v>139</v>
      </c>
      <c r="N5" s="1">
        <v>214</v>
      </c>
      <c r="O5" s="1">
        <v>110</v>
      </c>
      <c r="P5" s="1">
        <v>97</v>
      </c>
      <c r="Q5" s="1">
        <v>70</v>
      </c>
      <c r="R5" s="1">
        <v>96</v>
      </c>
      <c r="S5" s="1">
        <v>218</v>
      </c>
      <c r="T5" s="1">
        <v>308</v>
      </c>
      <c r="U5" s="1">
        <v>112</v>
      </c>
      <c r="V5" s="1">
        <v>127</v>
      </c>
      <c r="W5" s="1">
        <v>196</v>
      </c>
      <c r="X5" s="1">
        <v>192</v>
      </c>
      <c r="Y5" s="1">
        <v>154</v>
      </c>
      <c r="Z5" s="1">
        <v>67</v>
      </c>
      <c r="AA5" s="1">
        <v>115</v>
      </c>
      <c r="AB5" s="1">
        <v>153</v>
      </c>
      <c r="AC5" s="1">
        <v>152</v>
      </c>
    </row>
    <row r="6" spans="1:29" x14ac:dyDescent="0.2">
      <c r="A6" s="1" t="s">
        <v>0</v>
      </c>
      <c r="B6" s="1">
        <f t="shared" si="0"/>
        <v>6179</v>
      </c>
      <c r="C6" s="1">
        <v>172</v>
      </c>
      <c r="D6" s="1">
        <v>1343</v>
      </c>
      <c r="E6" s="1">
        <v>1276</v>
      </c>
      <c r="F6" s="1">
        <f t="shared" si="1"/>
        <v>3388</v>
      </c>
      <c r="G6" s="1">
        <v>121</v>
      </c>
      <c r="H6" s="1">
        <v>143</v>
      </c>
      <c r="I6" s="1">
        <v>253</v>
      </c>
      <c r="J6" s="1">
        <v>170</v>
      </c>
      <c r="K6" s="1">
        <v>139</v>
      </c>
      <c r="L6" s="1">
        <v>115</v>
      </c>
      <c r="M6" s="1">
        <v>136</v>
      </c>
      <c r="N6" s="1">
        <v>213</v>
      </c>
      <c r="O6" s="1">
        <v>94</v>
      </c>
      <c r="P6" s="1">
        <v>78</v>
      </c>
      <c r="Q6" s="1">
        <v>49</v>
      </c>
      <c r="R6" s="1">
        <v>80</v>
      </c>
      <c r="S6" s="1">
        <v>235</v>
      </c>
      <c r="T6" s="1">
        <v>305</v>
      </c>
      <c r="U6" s="1">
        <v>112</v>
      </c>
      <c r="V6" s="1">
        <v>144</v>
      </c>
      <c r="W6" s="1">
        <v>199</v>
      </c>
      <c r="X6" s="1">
        <v>175</v>
      </c>
      <c r="Y6" s="1">
        <v>144</v>
      </c>
      <c r="Z6" s="1">
        <v>72</v>
      </c>
      <c r="AA6" s="1">
        <v>113</v>
      </c>
      <c r="AB6" s="1">
        <v>151</v>
      </c>
      <c r="AC6" s="1">
        <v>147</v>
      </c>
    </row>
    <row r="7" spans="1:29" x14ac:dyDescent="0.2">
      <c r="A7" s="1" t="s">
        <v>1</v>
      </c>
      <c r="B7" s="1">
        <f t="shared" si="0"/>
        <v>1106</v>
      </c>
      <c r="C7" s="1">
        <v>28</v>
      </c>
      <c r="D7" s="1">
        <v>210</v>
      </c>
      <c r="E7" s="1">
        <v>161</v>
      </c>
      <c r="F7" s="1">
        <f t="shared" si="1"/>
        <v>707</v>
      </c>
      <c r="G7" s="1">
        <v>45</v>
      </c>
      <c r="H7" s="1">
        <v>47</v>
      </c>
      <c r="I7" s="1">
        <v>46</v>
      </c>
      <c r="J7" s="1">
        <v>23</v>
      </c>
      <c r="K7" s="1">
        <v>56</v>
      </c>
      <c r="L7" s="1">
        <v>28</v>
      </c>
      <c r="M7" s="1">
        <v>24</v>
      </c>
      <c r="N7" s="1">
        <v>44</v>
      </c>
      <c r="O7" s="1">
        <v>19</v>
      </c>
      <c r="P7" s="1">
        <v>29</v>
      </c>
      <c r="Q7" s="1">
        <v>24</v>
      </c>
      <c r="R7" s="1">
        <v>25</v>
      </c>
      <c r="S7" s="1">
        <v>23</v>
      </c>
      <c r="T7" s="1">
        <v>19</v>
      </c>
      <c r="U7" s="1">
        <v>26</v>
      </c>
      <c r="V7" s="1">
        <v>12</v>
      </c>
      <c r="W7" s="1">
        <v>28</v>
      </c>
      <c r="X7" s="1">
        <v>42</v>
      </c>
      <c r="Y7" s="1">
        <v>33</v>
      </c>
      <c r="Z7" s="1">
        <v>21</v>
      </c>
      <c r="AA7" s="1">
        <v>32</v>
      </c>
      <c r="AB7" s="1">
        <v>48</v>
      </c>
      <c r="AC7" s="1">
        <v>13</v>
      </c>
    </row>
    <row r="8" spans="1:29" x14ac:dyDescent="0.2">
      <c r="A8" s="1" t="s">
        <v>2</v>
      </c>
      <c r="B8" s="1">
        <f t="shared" si="0"/>
        <v>4747</v>
      </c>
      <c r="C8" s="1">
        <v>149</v>
      </c>
      <c r="D8" s="1">
        <v>765</v>
      </c>
      <c r="E8" s="1">
        <v>1067</v>
      </c>
      <c r="F8" s="1">
        <f t="shared" si="1"/>
        <v>2766</v>
      </c>
      <c r="G8" s="1">
        <v>67</v>
      </c>
      <c r="H8" s="1">
        <v>63</v>
      </c>
      <c r="I8" s="1">
        <v>98</v>
      </c>
      <c r="J8" s="1">
        <v>134</v>
      </c>
      <c r="K8" s="1">
        <v>60</v>
      </c>
      <c r="L8" s="1">
        <v>49</v>
      </c>
      <c r="M8" s="1">
        <v>102</v>
      </c>
      <c r="N8" s="1">
        <v>167</v>
      </c>
      <c r="O8" s="1">
        <v>285</v>
      </c>
      <c r="P8" s="1">
        <v>319</v>
      </c>
      <c r="Q8" s="1">
        <v>280</v>
      </c>
      <c r="R8" s="1">
        <v>361</v>
      </c>
      <c r="S8" s="1">
        <v>35</v>
      </c>
      <c r="T8" s="1">
        <v>46</v>
      </c>
      <c r="U8" s="1">
        <v>71</v>
      </c>
      <c r="V8" s="1">
        <v>17</v>
      </c>
      <c r="W8" s="1">
        <v>47</v>
      </c>
      <c r="X8" s="1">
        <v>151</v>
      </c>
      <c r="Y8" s="1">
        <v>107</v>
      </c>
      <c r="Z8" s="1">
        <v>174</v>
      </c>
      <c r="AA8" s="1">
        <v>50</v>
      </c>
      <c r="AB8" s="1">
        <v>65</v>
      </c>
      <c r="AC8" s="1">
        <v>18</v>
      </c>
    </row>
    <row r="9" spans="1:29" x14ac:dyDescent="0.2">
      <c r="A9" s="1" t="s">
        <v>4</v>
      </c>
      <c r="B9" s="1">
        <f t="shared" si="0"/>
        <v>4436</v>
      </c>
      <c r="C9" s="1">
        <v>141</v>
      </c>
      <c r="D9" s="1">
        <v>721</v>
      </c>
      <c r="E9" s="1">
        <v>1006</v>
      </c>
      <c r="F9" s="1">
        <f t="shared" si="1"/>
        <v>2568</v>
      </c>
      <c r="G9" s="1">
        <v>75</v>
      </c>
      <c r="H9" s="1">
        <v>64</v>
      </c>
      <c r="I9" s="1">
        <v>99</v>
      </c>
      <c r="J9" s="1">
        <v>123</v>
      </c>
      <c r="K9" s="1">
        <v>49</v>
      </c>
      <c r="L9" s="1">
        <v>46</v>
      </c>
      <c r="M9" s="1">
        <v>91</v>
      </c>
      <c r="N9" s="1">
        <v>145</v>
      </c>
      <c r="O9" s="1">
        <v>267</v>
      </c>
      <c r="P9" s="1">
        <v>297</v>
      </c>
      <c r="Q9" s="1">
        <v>252</v>
      </c>
      <c r="R9" s="1">
        <v>354</v>
      </c>
      <c r="S9" s="1">
        <v>30</v>
      </c>
      <c r="T9" s="1">
        <v>37</v>
      </c>
      <c r="U9" s="1">
        <v>61</v>
      </c>
      <c r="V9" s="1">
        <v>14</v>
      </c>
      <c r="W9" s="1">
        <v>44</v>
      </c>
      <c r="X9" s="1">
        <v>136</v>
      </c>
      <c r="Y9" s="1">
        <v>95</v>
      </c>
      <c r="Z9" s="1">
        <v>160</v>
      </c>
      <c r="AA9" s="1">
        <v>50</v>
      </c>
      <c r="AB9" s="1">
        <v>63</v>
      </c>
      <c r="AC9" s="1">
        <v>16</v>
      </c>
    </row>
    <row r="10" spans="1:29" x14ac:dyDescent="0.2">
      <c r="A10" s="1" t="s">
        <v>3</v>
      </c>
      <c r="B10" s="1">
        <f t="shared" si="0"/>
        <v>4060</v>
      </c>
      <c r="C10" s="1">
        <v>134</v>
      </c>
      <c r="D10" s="1">
        <v>583</v>
      </c>
      <c r="E10" s="1">
        <v>967</v>
      </c>
      <c r="F10" s="1">
        <f t="shared" si="1"/>
        <v>2376</v>
      </c>
      <c r="G10" s="1">
        <v>63</v>
      </c>
      <c r="H10" s="1">
        <v>66</v>
      </c>
      <c r="I10" s="1">
        <v>95</v>
      </c>
      <c r="J10" s="1">
        <v>121</v>
      </c>
      <c r="K10" s="1">
        <v>49</v>
      </c>
      <c r="L10" s="1">
        <v>36</v>
      </c>
      <c r="M10" s="1">
        <v>64</v>
      </c>
      <c r="N10" s="1">
        <v>111</v>
      </c>
      <c r="O10" s="1">
        <v>240</v>
      </c>
      <c r="P10" s="1">
        <v>268</v>
      </c>
      <c r="Q10" s="1">
        <v>229</v>
      </c>
      <c r="R10" s="1">
        <v>312</v>
      </c>
      <c r="S10" s="1">
        <v>37</v>
      </c>
      <c r="T10" s="1">
        <v>59</v>
      </c>
      <c r="U10" s="1">
        <v>63</v>
      </c>
      <c r="V10" s="1">
        <v>22</v>
      </c>
      <c r="W10" s="1">
        <v>49</v>
      </c>
      <c r="X10" s="1">
        <v>106</v>
      </c>
      <c r="Y10" s="1">
        <v>88</v>
      </c>
      <c r="Z10" s="1">
        <v>147</v>
      </c>
      <c r="AA10" s="1">
        <v>63</v>
      </c>
      <c r="AB10" s="1">
        <v>59</v>
      </c>
      <c r="AC10" s="1">
        <v>29</v>
      </c>
    </row>
    <row r="12" spans="1:29" ht="21" customHeight="1" x14ac:dyDescent="0.2">
      <c r="A12" s="2" t="s">
        <v>17</v>
      </c>
      <c r="B12" s="8" t="s">
        <v>15</v>
      </c>
      <c r="C12" s="10" t="s">
        <v>32</v>
      </c>
      <c r="D12" s="8" t="s">
        <v>14</v>
      </c>
      <c r="E12" s="8" t="s">
        <v>13</v>
      </c>
      <c r="F12" s="9" t="s">
        <v>12</v>
      </c>
      <c r="G12" s="2">
        <v>1</v>
      </c>
      <c r="H12" s="2">
        <v>2</v>
      </c>
      <c r="I12" s="2">
        <v>3</v>
      </c>
      <c r="J12" s="2">
        <v>4</v>
      </c>
      <c r="K12" s="2">
        <v>5</v>
      </c>
      <c r="L12" s="2">
        <v>6</v>
      </c>
      <c r="M12" s="2">
        <v>7</v>
      </c>
      <c r="N12" s="2">
        <v>8</v>
      </c>
      <c r="O12" s="2">
        <v>9</v>
      </c>
      <c r="P12" s="2">
        <v>10</v>
      </c>
      <c r="Q12" s="2">
        <v>11</v>
      </c>
      <c r="R12" s="2">
        <v>12</v>
      </c>
      <c r="S12" s="2">
        <v>13</v>
      </c>
      <c r="T12" s="2">
        <v>14</v>
      </c>
      <c r="U12" s="2">
        <v>15</v>
      </c>
      <c r="V12" s="2">
        <v>16</v>
      </c>
      <c r="W12" s="2">
        <v>17</v>
      </c>
      <c r="X12" s="2">
        <v>18</v>
      </c>
      <c r="Y12" s="2">
        <v>19</v>
      </c>
      <c r="Z12" s="2">
        <v>20</v>
      </c>
      <c r="AA12" s="2">
        <v>21</v>
      </c>
      <c r="AB12" s="2">
        <v>22</v>
      </c>
      <c r="AC12" s="2">
        <v>23</v>
      </c>
    </row>
    <row r="13" spans="1:29" x14ac:dyDescent="0.2">
      <c r="A13" s="2" t="s">
        <v>21</v>
      </c>
      <c r="B13" s="2">
        <f t="shared" ref="B13:B19" si="2">SUM(C13:F13)</f>
        <v>5758</v>
      </c>
      <c r="C13" s="1">
        <v>173</v>
      </c>
      <c r="D13" s="1">
        <v>1411</v>
      </c>
      <c r="E13" s="1">
        <v>1164</v>
      </c>
      <c r="F13" s="1">
        <f>SUM(G13:AC13)</f>
        <v>3010</v>
      </c>
      <c r="G13" s="1">
        <v>141</v>
      </c>
      <c r="H13" s="1">
        <v>142</v>
      </c>
      <c r="I13" s="1">
        <v>189</v>
      </c>
      <c r="J13" s="1">
        <v>132</v>
      </c>
      <c r="K13" s="1">
        <v>139</v>
      </c>
      <c r="L13" s="1">
        <v>114</v>
      </c>
      <c r="M13" s="1">
        <v>158</v>
      </c>
      <c r="N13" s="1">
        <v>189</v>
      </c>
      <c r="O13" s="1">
        <v>86</v>
      </c>
      <c r="P13" s="1">
        <v>85</v>
      </c>
      <c r="Q13" s="1">
        <v>50</v>
      </c>
      <c r="R13" s="1">
        <v>91</v>
      </c>
      <c r="S13" s="1">
        <v>175</v>
      </c>
      <c r="T13" s="1">
        <v>236</v>
      </c>
      <c r="U13" s="1">
        <v>84</v>
      </c>
      <c r="V13" s="1">
        <v>93</v>
      </c>
      <c r="W13" s="1">
        <v>158</v>
      </c>
      <c r="X13" s="1">
        <v>151</v>
      </c>
      <c r="Y13" s="1">
        <v>110</v>
      </c>
      <c r="Z13" s="1">
        <v>85</v>
      </c>
      <c r="AA13" s="1">
        <v>118</v>
      </c>
      <c r="AB13" s="1">
        <v>171</v>
      </c>
      <c r="AC13" s="1">
        <v>113</v>
      </c>
    </row>
    <row r="14" spans="1:29" x14ac:dyDescent="0.2">
      <c r="A14" s="2" t="s">
        <v>19</v>
      </c>
      <c r="B14" s="2">
        <f t="shared" si="2"/>
        <v>5997</v>
      </c>
      <c r="C14" s="1">
        <v>196</v>
      </c>
      <c r="D14" s="1">
        <v>1412</v>
      </c>
      <c r="E14" s="1">
        <v>1196</v>
      </c>
      <c r="F14" s="1">
        <f t="shared" ref="F14:F26" si="3">SUM(G14:AC14)</f>
        <v>3193</v>
      </c>
      <c r="G14" s="1">
        <v>142</v>
      </c>
      <c r="H14" s="1">
        <v>170</v>
      </c>
      <c r="I14" s="1">
        <v>197</v>
      </c>
      <c r="J14" s="1">
        <v>121</v>
      </c>
      <c r="K14" s="1">
        <v>141</v>
      </c>
      <c r="L14" s="1">
        <v>122</v>
      </c>
      <c r="M14" s="1">
        <v>152</v>
      </c>
      <c r="N14" s="1">
        <v>192</v>
      </c>
      <c r="O14" s="1">
        <v>88</v>
      </c>
      <c r="P14" s="1">
        <v>76</v>
      </c>
      <c r="Q14" s="1">
        <v>43</v>
      </c>
      <c r="R14" s="1">
        <v>75</v>
      </c>
      <c r="S14" s="1">
        <v>221</v>
      </c>
      <c r="T14" s="1">
        <v>276</v>
      </c>
      <c r="U14" s="1">
        <v>104</v>
      </c>
      <c r="V14" s="1">
        <v>119</v>
      </c>
      <c r="W14" s="1">
        <v>190</v>
      </c>
      <c r="X14" s="1">
        <v>145</v>
      </c>
      <c r="Y14" s="1">
        <v>135</v>
      </c>
      <c r="Z14" s="1">
        <v>81</v>
      </c>
      <c r="AA14" s="1">
        <v>106</v>
      </c>
      <c r="AB14" s="1">
        <v>162</v>
      </c>
      <c r="AC14" s="1">
        <v>135</v>
      </c>
    </row>
    <row r="15" spans="1:29" x14ac:dyDescent="0.2">
      <c r="A15" s="2" t="s">
        <v>20</v>
      </c>
      <c r="B15" s="2">
        <f t="shared" si="2"/>
        <v>5880</v>
      </c>
      <c r="C15" s="1">
        <v>186</v>
      </c>
      <c r="D15" s="1">
        <v>1396</v>
      </c>
      <c r="E15" s="1">
        <v>1206</v>
      </c>
      <c r="F15" s="1">
        <f t="shared" si="3"/>
        <v>3092</v>
      </c>
      <c r="G15" s="1">
        <v>135</v>
      </c>
      <c r="H15" s="1">
        <v>146</v>
      </c>
      <c r="I15" s="1">
        <v>188</v>
      </c>
      <c r="J15" s="1">
        <v>120</v>
      </c>
      <c r="K15" s="1">
        <v>126</v>
      </c>
      <c r="L15" s="1">
        <v>123</v>
      </c>
      <c r="M15" s="1">
        <v>140</v>
      </c>
      <c r="N15" s="1">
        <v>175</v>
      </c>
      <c r="O15" s="1">
        <v>72</v>
      </c>
      <c r="P15" s="1">
        <v>74</v>
      </c>
      <c r="Q15" s="1">
        <v>40</v>
      </c>
      <c r="R15" s="1">
        <v>65</v>
      </c>
      <c r="S15" s="1">
        <v>238</v>
      </c>
      <c r="T15" s="1">
        <v>290</v>
      </c>
      <c r="U15" s="1">
        <v>93</v>
      </c>
      <c r="V15" s="1">
        <v>123</v>
      </c>
      <c r="W15" s="1">
        <v>189</v>
      </c>
      <c r="X15" s="1">
        <v>141</v>
      </c>
      <c r="Y15" s="1">
        <v>111</v>
      </c>
      <c r="Z15" s="1">
        <v>90</v>
      </c>
      <c r="AA15" s="1">
        <v>111</v>
      </c>
      <c r="AB15" s="1">
        <v>171</v>
      </c>
      <c r="AC15" s="1">
        <v>131</v>
      </c>
    </row>
    <row r="16" spans="1:29" x14ac:dyDescent="0.2">
      <c r="A16" s="1" t="s">
        <v>5</v>
      </c>
      <c r="B16" s="1">
        <f t="shared" si="2"/>
        <v>2489</v>
      </c>
      <c r="C16" s="1">
        <v>61</v>
      </c>
      <c r="D16" s="1">
        <v>327</v>
      </c>
      <c r="E16" s="1">
        <v>641</v>
      </c>
      <c r="F16" s="1">
        <f t="shared" si="3"/>
        <v>1460</v>
      </c>
      <c r="G16" s="1">
        <v>28</v>
      </c>
      <c r="H16" s="1">
        <v>26</v>
      </c>
      <c r="I16" s="1">
        <v>64</v>
      </c>
      <c r="J16" s="1">
        <v>75</v>
      </c>
      <c r="K16" s="1">
        <v>20</v>
      </c>
      <c r="L16" s="1">
        <v>16</v>
      </c>
      <c r="M16" s="1">
        <v>39</v>
      </c>
      <c r="N16" s="1">
        <v>76</v>
      </c>
      <c r="O16" s="1">
        <v>156</v>
      </c>
      <c r="P16" s="1">
        <v>200</v>
      </c>
      <c r="Q16" s="1">
        <v>179</v>
      </c>
      <c r="R16" s="1">
        <v>207</v>
      </c>
      <c r="S16" s="1">
        <v>10</v>
      </c>
      <c r="T16" s="1">
        <v>21</v>
      </c>
      <c r="U16" s="1">
        <v>38</v>
      </c>
      <c r="V16" s="1">
        <v>6</v>
      </c>
      <c r="W16" s="1">
        <v>14</v>
      </c>
      <c r="X16" s="1">
        <v>88</v>
      </c>
      <c r="Y16" s="1">
        <v>56</v>
      </c>
      <c r="Z16" s="1">
        <v>79</v>
      </c>
      <c r="AA16" s="1">
        <v>27</v>
      </c>
      <c r="AB16" s="1">
        <v>26</v>
      </c>
      <c r="AC16" s="1">
        <v>9</v>
      </c>
    </row>
    <row r="17" spans="1:54" x14ac:dyDescent="0.2">
      <c r="A17" s="1" t="s">
        <v>6</v>
      </c>
      <c r="B17" s="1">
        <f t="shared" si="2"/>
        <v>3569</v>
      </c>
      <c r="C17" s="1">
        <v>99</v>
      </c>
      <c r="D17" s="1">
        <v>555</v>
      </c>
      <c r="E17" s="1">
        <v>892</v>
      </c>
      <c r="F17" s="1">
        <f t="shared" si="3"/>
        <v>2023</v>
      </c>
      <c r="G17" s="1">
        <v>40</v>
      </c>
      <c r="H17" s="1">
        <v>41</v>
      </c>
      <c r="I17" s="1">
        <v>94</v>
      </c>
      <c r="J17" s="1">
        <v>104</v>
      </c>
      <c r="K17" s="1">
        <v>32</v>
      </c>
      <c r="L17" s="1">
        <v>28</v>
      </c>
      <c r="M17" s="1">
        <v>50</v>
      </c>
      <c r="N17" s="1">
        <v>114</v>
      </c>
      <c r="O17" s="1">
        <v>185</v>
      </c>
      <c r="P17" s="1">
        <v>186</v>
      </c>
      <c r="Q17" s="1">
        <v>173</v>
      </c>
      <c r="R17" s="1">
        <v>215</v>
      </c>
      <c r="S17" s="1">
        <v>54</v>
      </c>
      <c r="T17" s="1">
        <v>89</v>
      </c>
      <c r="U17" s="1">
        <v>70</v>
      </c>
      <c r="V17" s="1">
        <v>45</v>
      </c>
      <c r="W17" s="1">
        <v>70</v>
      </c>
      <c r="X17" s="1">
        <v>103</v>
      </c>
      <c r="Y17" s="1">
        <v>77</v>
      </c>
      <c r="Z17" s="1">
        <v>117</v>
      </c>
      <c r="AA17" s="1">
        <v>50</v>
      </c>
      <c r="AB17" s="1">
        <v>42</v>
      </c>
      <c r="AC17" s="1">
        <v>44</v>
      </c>
    </row>
    <row r="18" spans="1:54" x14ac:dyDescent="0.2">
      <c r="A18" s="1" t="s">
        <v>7</v>
      </c>
      <c r="B18" s="1">
        <f t="shared" si="2"/>
        <v>3627</v>
      </c>
      <c r="C18" s="1">
        <v>95</v>
      </c>
      <c r="D18" s="1">
        <v>566</v>
      </c>
      <c r="E18" s="1">
        <v>892</v>
      </c>
      <c r="F18" s="1">
        <f t="shared" si="3"/>
        <v>2074</v>
      </c>
      <c r="G18" s="1">
        <v>25</v>
      </c>
      <c r="H18" s="1">
        <v>29</v>
      </c>
      <c r="I18" s="1">
        <v>108</v>
      </c>
      <c r="J18" s="1">
        <v>151</v>
      </c>
      <c r="K18" s="1">
        <v>27</v>
      </c>
      <c r="L18" s="1">
        <v>15</v>
      </c>
      <c r="M18" s="1">
        <v>49</v>
      </c>
      <c r="N18" s="1">
        <v>115</v>
      </c>
      <c r="O18" s="1">
        <v>225</v>
      </c>
      <c r="P18" s="1">
        <v>262</v>
      </c>
      <c r="Q18" s="1">
        <v>270</v>
      </c>
      <c r="R18" s="1">
        <v>302</v>
      </c>
      <c r="S18" s="1">
        <v>11</v>
      </c>
      <c r="T18" s="1">
        <v>12</v>
      </c>
      <c r="U18" s="1">
        <v>44</v>
      </c>
      <c r="V18" s="1">
        <v>6</v>
      </c>
      <c r="W18" s="1">
        <v>18</v>
      </c>
      <c r="X18" s="1">
        <v>150</v>
      </c>
      <c r="Y18" s="1">
        <v>84</v>
      </c>
      <c r="Z18" s="1">
        <v>123</v>
      </c>
      <c r="AA18" s="1">
        <v>20</v>
      </c>
      <c r="AB18" s="1">
        <v>24</v>
      </c>
      <c r="AC18" s="1">
        <v>4</v>
      </c>
    </row>
    <row r="19" spans="1:54" x14ac:dyDescent="0.2">
      <c r="A19" s="1" t="s">
        <v>8</v>
      </c>
      <c r="B19" s="1">
        <f t="shared" si="2"/>
        <v>1437</v>
      </c>
      <c r="C19" s="1">
        <v>39</v>
      </c>
      <c r="D19" s="1">
        <v>332</v>
      </c>
      <c r="E19" s="1">
        <v>286</v>
      </c>
      <c r="F19" s="1">
        <f t="shared" si="3"/>
        <v>780</v>
      </c>
      <c r="G19" s="1">
        <v>37</v>
      </c>
      <c r="H19" s="1">
        <v>46</v>
      </c>
      <c r="I19" s="1">
        <v>49</v>
      </c>
      <c r="J19" s="1">
        <v>51</v>
      </c>
      <c r="K19" s="1">
        <v>22</v>
      </c>
      <c r="L19" s="1">
        <v>24</v>
      </c>
      <c r="M19" s="1">
        <v>26</v>
      </c>
      <c r="N19" s="1">
        <v>75</v>
      </c>
      <c r="O19" s="1">
        <v>49</v>
      </c>
      <c r="P19" s="1">
        <v>44</v>
      </c>
      <c r="Q19" s="1">
        <v>27</v>
      </c>
      <c r="R19" s="1">
        <v>55</v>
      </c>
      <c r="S19" s="1">
        <v>13</v>
      </c>
      <c r="T19" s="1">
        <v>13</v>
      </c>
      <c r="U19" s="1">
        <v>28</v>
      </c>
      <c r="V19" s="1">
        <v>6</v>
      </c>
      <c r="W19" s="1">
        <v>29</v>
      </c>
      <c r="X19" s="1">
        <v>46</v>
      </c>
      <c r="Y19" s="1">
        <v>40</v>
      </c>
      <c r="Z19" s="1">
        <v>23</v>
      </c>
      <c r="AA19" s="1">
        <v>29</v>
      </c>
      <c r="AB19" s="1">
        <v>39</v>
      </c>
      <c r="AC19" s="1">
        <v>9</v>
      </c>
    </row>
    <row r="21" spans="1:54" ht="21" customHeight="1" x14ac:dyDescent="0.2">
      <c r="A21" s="2" t="s">
        <v>18</v>
      </c>
      <c r="B21" s="8" t="s">
        <v>15</v>
      </c>
      <c r="C21" s="10" t="s">
        <v>32</v>
      </c>
      <c r="D21" s="8" t="s">
        <v>14</v>
      </c>
      <c r="E21" s="8" t="s">
        <v>13</v>
      </c>
      <c r="F21" s="9" t="s">
        <v>12</v>
      </c>
      <c r="G21" s="2">
        <v>1</v>
      </c>
      <c r="H21" s="2">
        <v>2</v>
      </c>
      <c r="I21" s="2">
        <v>3</v>
      </c>
      <c r="J21" s="2">
        <v>4</v>
      </c>
      <c r="K21" s="2">
        <v>5</v>
      </c>
      <c r="L21" s="2">
        <v>6</v>
      </c>
      <c r="M21" s="2">
        <v>7</v>
      </c>
      <c r="N21" s="2">
        <v>8</v>
      </c>
      <c r="O21" s="2">
        <v>9</v>
      </c>
      <c r="P21" s="2">
        <v>10</v>
      </c>
      <c r="Q21" s="2">
        <v>11</v>
      </c>
      <c r="R21" s="2">
        <v>12</v>
      </c>
      <c r="S21" s="2">
        <v>13</v>
      </c>
      <c r="T21" s="2">
        <v>14</v>
      </c>
      <c r="U21" s="2">
        <v>15</v>
      </c>
      <c r="V21" s="2">
        <v>16</v>
      </c>
      <c r="W21" s="2">
        <v>17</v>
      </c>
      <c r="X21" s="2">
        <v>18</v>
      </c>
      <c r="Y21" s="2">
        <v>19</v>
      </c>
      <c r="Z21" s="2">
        <v>20</v>
      </c>
      <c r="AA21" s="2">
        <v>21</v>
      </c>
      <c r="AB21" s="2">
        <v>22</v>
      </c>
      <c r="AC21" s="2">
        <v>23</v>
      </c>
    </row>
    <row r="22" spans="1:54" x14ac:dyDescent="0.2">
      <c r="A22" s="2" t="s">
        <v>23</v>
      </c>
      <c r="B22" s="2">
        <f t="shared" ref="B22:B26" si="4">SUM(C22:F22)</f>
        <v>5410</v>
      </c>
      <c r="C22" s="1">
        <v>160</v>
      </c>
      <c r="D22" s="1">
        <v>1242</v>
      </c>
      <c r="E22" s="1">
        <v>1126</v>
      </c>
      <c r="F22" s="1">
        <f t="shared" si="3"/>
        <v>2882</v>
      </c>
      <c r="G22" s="1">
        <v>132</v>
      </c>
      <c r="H22" s="1">
        <v>159</v>
      </c>
      <c r="I22" s="1">
        <v>181</v>
      </c>
      <c r="J22" s="1">
        <v>151</v>
      </c>
      <c r="K22" s="1">
        <v>121</v>
      </c>
      <c r="L22" s="1">
        <v>112</v>
      </c>
      <c r="M22" s="1">
        <v>131</v>
      </c>
      <c r="N22" s="1">
        <v>194</v>
      </c>
      <c r="O22" s="1">
        <v>75</v>
      </c>
      <c r="P22" s="1">
        <v>90</v>
      </c>
      <c r="Q22" s="1">
        <v>43</v>
      </c>
      <c r="R22" s="1">
        <v>77</v>
      </c>
      <c r="S22" s="1">
        <v>184</v>
      </c>
      <c r="T22" s="1">
        <v>219</v>
      </c>
      <c r="U22" s="1">
        <v>93</v>
      </c>
      <c r="V22" s="1">
        <v>89</v>
      </c>
      <c r="W22" s="1">
        <v>152</v>
      </c>
      <c r="X22" s="1">
        <v>151</v>
      </c>
      <c r="Y22" s="1">
        <v>93</v>
      </c>
      <c r="Z22" s="1">
        <v>73</v>
      </c>
      <c r="AA22" s="1">
        <v>108</v>
      </c>
      <c r="AB22" s="1">
        <v>144</v>
      </c>
      <c r="AC22" s="1">
        <v>110</v>
      </c>
    </row>
    <row r="23" spans="1:54" x14ac:dyDescent="0.2">
      <c r="A23" s="2" t="s">
        <v>22</v>
      </c>
      <c r="B23" s="2">
        <f t="shared" si="4"/>
        <v>5587</v>
      </c>
      <c r="C23" s="1">
        <v>175</v>
      </c>
      <c r="D23" s="1">
        <v>1321</v>
      </c>
      <c r="E23" s="1">
        <v>1134</v>
      </c>
      <c r="F23" s="1">
        <f>SUM(G23:AC23)</f>
        <v>2957</v>
      </c>
      <c r="G23" s="1">
        <v>122</v>
      </c>
      <c r="H23" s="1">
        <v>147</v>
      </c>
      <c r="I23" s="1">
        <v>182</v>
      </c>
      <c r="J23" s="1">
        <v>112</v>
      </c>
      <c r="K23" s="1">
        <v>125</v>
      </c>
      <c r="L23" s="1">
        <v>116</v>
      </c>
      <c r="M23" s="1">
        <v>131</v>
      </c>
      <c r="N23" s="1">
        <v>181</v>
      </c>
      <c r="O23" s="1">
        <v>81</v>
      </c>
      <c r="P23" s="1">
        <v>77</v>
      </c>
      <c r="Q23" s="1">
        <v>36</v>
      </c>
      <c r="R23" s="1">
        <v>92</v>
      </c>
      <c r="S23" s="1">
        <v>220</v>
      </c>
      <c r="T23" s="1">
        <v>268</v>
      </c>
      <c r="U23" s="1">
        <v>90</v>
      </c>
      <c r="V23" s="1">
        <v>122</v>
      </c>
      <c r="W23" s="1">
        <v>170</v>
      </c>
      <c r="X23" s="1">
        <v>138</v>
      </c>
      <c r="Y23" s="1">
        <v>106</v>
      </c>
      <c r="Z23" s="1">
        <v>79</v>
      </c>
      <c r="AA23" s="1">
        <v>94</v>
      </c>
      <c r="AB23" s="1">
        <v>152</v>
      </c>
      <c r="AC23" s="1">
        <v>116</v>
      </c>
    </row>
    <row r="24" spans="1:54" x14ac:dyDescent="0.2">
      <c r="A24" s="1" t="s">
        <v>9</v>
      </c>
      <c r="B24" s="1">
        <f t="shared" si="4"/>
        <v>2775</v>
      </c>
      <c r="C24" s="1">
        <v>72</v>
      </c>
      <c r="D24" s="1">
        <v>368</v>
      </c>
      <c r="E24" s="1">
        <v>693</v>
      </c>
      <c r="F24" s="1">
        <f t="shared" si="3"/>
        <v>1642</v>
      </c>
      <c r="G24" s="1">
        <v>20</v>
      </c>
      <c r="H24" s="1">
        <v>27</v>
      </c>
      <c r="I24" s="1">
        <v>74</v>
      </c>
      <c r="J24" s="1">
        <v>84</v>
      </c>
      <c r="K24" s="1">
        <v>17</v>
      </c>
      <c r="L24" s="1">
        <v>15</v>
      </c>
      <c r="M24" s="1">
        <v>36</v>
      </c>
      <c r="N24" s="1">
        <v>90</v>
      </c>
      <c r="O24" s="1">
        <v>188</v>
      </c>
      <c r="P24" s="1">
        <v>204</v>
      </c>
      <c r="Q24" s="1">
        <v>206</v>
      </c>
      <c r="R24" s="1">
        <v>255</v>
      </c>
      <c r="S24" s="1">
        <v>9</v>
      </c>
      <c r="T24" s="1">
        <v>29</v>
      </c>
      <c r="U24" s="1">
        <v>45</v>
      </c>
      <c r="V24" s="1">
        <v>7</v>
      </c>
      <c r="W24" s="1">
        <v>19</v>
      </c>
      <c r="X24" s="1">
        <v>109</v>
      </c>
      <c r="Y24" s="1">
        <v>59</v>
      </c>
      <c r="Z24" s="1">
        <v>99</v>
      </c>
      <c r="AA24" s="1">
        <v>20</v>
      </c>
      <c r="AB24" s="1">
        <v>25</v>
      </c>
      <c r="AC24" s="1">
        <v>5</v>
      </c>
    </row>
    <row r="25" spans="1:54" x14ac:dyDescent="0.2">
      <c r="A25" s="1" t="s">
        <v>10</v>
      </c>
      <c r="B25" s="1">
        <f t="shared" si="4"/>
        <v>1103</v>
      </c>
      <c r="C25" s="1">
        <v>30</v>
      </c>
      <c r="D25" s="1">
        <v>256</v>
      </c>
      <c r="E25" s="1">
        <v>203</v>
      </c>
      <c r="F25" s="1">
        <f t="shared" si="3"/>
        <v>614</v>
      </c>
      <c r="G25" s="1">
        <v>41</v>
      </c>
      <c r="H25" s="1">
        <v>33</v>
      </c>
      <c r="I25" s="1">
        <v>38</v>
      </c>
      <c r="J25" s="1">
        <v>38</v>
      </c>
      <c r="K25" s="1">
        <v>20</v>
      </c>
      <c r="L25" s="1">
        <v>17</v>
      </c>
      <c r="M25" s="1">
        <v>22</v>
      </c>
      <c r="N25" s="1">
        <v>46</v>
      </c>
      <c r="O25" s="1">
        <v>20</v>
      </c>
      <c r="P25" s="1">
        <v>23</v>
      </c>
      <c r="Q25" s="1">
        <v>14</v>
      </c>
      <c r="R25" s="1">
        <v>28</v>
      </c>
      <c r="S25" s="1">
        <v>13</v>
      </c>
      <c r="T25" s="1">
        <v>25</v>
      </c>
      <c r="U25" s="1">
        <v>25</v>
      </c>
      <c r="V25" s="1">
        <v>16</v>
      </c>
      <c r="W25" s="1">
        <v>17</v>
      </c>
      <c r="X25" s="1">
        <v>26</v>
      </c>
      <c r="Y25" s="1">
        <v>35</v>
      </c>
      <c r="Z25" s="1">
        <v>21</v>
      </c>
      <c r="AA25" s="1">
        <v>41</v>
      </c>
      <c r="AB25" s="1">
        <v>41</v>
      </c>
      <c r="AC25" s="1">
        <v>14</v>
      </c>
    </row>
    <row r="26" spans="1:54" x14ac:dyDescent="0.2">
      <c r="A26" s="1" t="s">
        <v>11</v>
      </c>
      <c r="B26" s="1">
        <f t="shared" si="4"/>
        <v>3126</v>
      </c>
      <c r="C26" s="1">
        <v>79</v>
      </c>
      <c r="D26" s="1">
        <v>526</v>
      </c>
      <c r="E26" s="1">
        <v>779</v>
      </c>
      <c r="F26" s="1">
        <f t="shared" si="3"/>
        <v>1742</v>
      </c>
      <c r="G26" s="1">
        <v>30</v>
      </c>
      <c r="H26" s="1">
        <v>30</v>
      </c>
      <c r="I26" s="1">
        <v>91</v>
      </c>
      <c r="J26" s="1">
        <v>82</v>
      </c>
      <c r="K26" s="1">
        <v>36</v>
      </c>
      <c r="L26" s="1">
        <v>29</v>
      </c>
      <c r="M26" s="1">
        <v>51</v>
      </c>
      <c r="N26" s="1">
        <v>102</v>
      </c>
      <c r="O26" s="1">
        <v>168</v>
      </c>
      <c r="P26" s="1">
        <v>159</v>
      </c>
      <c r="Q26" s="1">
        <v>164</v>
      </c>
      <c r="R26" s="1">
        <v>186</v>
      </c>
      <c r="S26" s="1">
        <v>45</v>
      </c>
      <c r="T26" s="1">
        <v>73</v>
      </c>
      <c r="U26" s="1">
        <v>50</v>
      </c>
      <c r="V26" s="1">
        <v>36</v>
      </c>
      <c r="W26" s="1">
        <v>58</v>
      </c>
      <c r="X26" s="1">
        <v>82</v>
      </c>
      <c r="Y26" s="1">
        <v>75</v>
      </c>
      <c r="Z26" s="1">
        <v>103</v>
      </c>
      <c r="AA26" s="1">
        <v>32</v>
      </c>
      <c r="AB26" s="1">
        <v>23</v>
      </c>
      <c r="AC26" s="1">
        <v>37</v>
      </c>
    </row>
    <row r="28" spans="1:54" ht="7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>
        <f>SUM(AV29:AV41)</f>
        <v>34</v>
      </c>
      <c r="AW28" s="6">
        <f>SUM(AW29:AW41)</f>
        <v>175</v>
      </c>
      <c r="AX28" s="6">
        <f>SUM(AX29:AX41)</f>
        <v>178</v>
      </c>
      <c r="AY28" s="6">
        <f>SUM(AY29:AY41)</f>
        <v>158</v>
      </c>
      <c r="AZ28" s="6">
        <f>SUM(AZ29:AZ41)</f>
        <v>122</v>
      </c>
      <c r="BA28" s="6">
        <f>SUM(BA29:BA41)</f>
        <v>80</v>
      </c>
      <c r="BB28" s="6">
        <f>SUM(BB29:BB41)</f>
        <v>103</v>
      </c>
    </row>
    <row r="29" spans="1:54" x14ac:dyDescent="0.2">
      <c r="A29" s="2" t="s">
        <v>28</v>
      </c>
      <c r="B29" s="2" t="s">
        <v>33</v>
      </c>
      <c r="D29" s="2"/>
      <c r="E29" s="2"/>
      <c r="F29" s="3" t="s">
        <v>15</v>
      </c>
      <c r="G29" s="2">
        <v>1</v>
      </c>
      <c r="H29" s="2">
        <v>2</v>
      </c>
      <c r="I29" s="2">
        <v>3</v>
      </c>
      <c r="J29" s="2">
        <v>4</v>
      </c>
      <c r="K29" s="2">
        <v>5</v>
      </c>
      <c r="L29" s="2">
        <v>6</v>
      </c>
      <c r="M29" s="2">
        <v>7</v>
      </c>
      <c r="N29" s="2">
        <v>8</v>
      </c>
      <c r="O29" s="2">
        <v>9</v>
      </c>
      <c r="P29" s="2">
        <v>10</v>
      </c>
      <c r="Q29" s="2">
        <v>11</v>
      </c>
      <c r="R29" s="2">
        <v>12</v>
      </c>
      <c r="S29" s="2">
        <v>13</v>
      </c>
      <c r="T29" s="2">
        <v>14</v>
      </c>
      <c r="U29" s="2">
        <v>15</v>
      </c>
      <c r="V29" s="2">
        <v>16</v>
      </c>
      <c r="W29" s="2">
        <v>17</v>
      </c>
      <c r="X29" s="2">
        <v>18</v>
      </c>
      <c r="Y29" s="2">
        <v>19</v>
      </c>
      <c r="Z29" s="2">
        <v>20</v>
      </c>
      <c r="AA29" s="2">
        <v>21</v>
      </c>
      <c r="AB29" s="2">
        <v>22</v>
      </c>
      <c r="AC29" s="2">
        <v>23</v>
      </c>
    </row>
    <row r="30" spans="1:54" x14ac:dyDescent="0.2">
      <c r="A30" s="2"/>
      <c r="B30" s="2">
        <v>8855</v>
      </c>
      <c r="E30" s="2" t="s">
        <v>31</v>
      </c>
      <c r="F30" s="2">
        <f>SUM(G30:AC30)</f>
        <v>8855</v>
      </c>
      <c r="G30" s="1">
        <v>337</v>
      </c>
      <c r="H30" s="1">
        <v>394</v>
      </c>
      <c r="I30" s="1">
        <v>480</v>
      </c>
      <c r="J30" s="1">
        <v>425</v>
      </c>
      <c r="K30" s="1">
        <v>297</v>
      </c>
      <c r="L30" s="1">
        <v>268</v>
      </c>
      <c r="M30" s="1">
        <v>350</v>
      </c>
      <c r="N30" s="1">
        <v>504</v>
      </c>
      <c r="O30" s="1">
        <v>481</v>
      </c>
      <c r="P30" s="1">
        <v>490</v>
      </c>
      <c r="Q30" s="1">
        <v>422</v>
      </c>
      <c r="R30" s="1">
        <v>555</v>
      </c>
      <c r="S30" s="1">
        <v>370</v>
      </c>
      <c r="T30" s="1">
        <v>494</v>
      </c>
      <c r="U30" s="1">
        <v>295</v>
      </c>
      <c r="V30" s="1">
        <v>248</v>
      </c>
      <c r="W30" s="1">
        <v>355</v>
      </c>
      <c r="X30" s="1">
        <v>460</v>
      </c>
      <c r="Y30" s="1">
        <v>375</v>
      </c>
      <c r="Z30" s="1">
        <v>314</v>
      </c>
      <c r="AA30" s="1">
        <v>304</v>
      </c>
      <c r="AB30" s="1">
        <v>357</v>
      </c>
      <c r="AC30" s="1">
        <v>280</v>
      </c>
    </row>
    <row r="31" spans="1:54" x14ac:dyDescent="0.2">
      <c r="A31" s="2"/>
      <c r="B31" s="2">
        <v>2841</v>
      </c>
      <c r="E31" s="2" t="s">
        <v>13</v>
      </c>
      <c r="F31" s="2">
        <f>SUM(G31:AC31)</f>
        <v>2843</v>
      </c>
      <c r="G31" s="1">
        <v>52</v>
      </c>
      <c r="H31" s="1">
        <v>94</v>
      </c>
      <c r="I31" s="1">
        <v>117</v>
      </c>
      <c r="J31" s="1">
        <v>150</v>
      </c>
      <c r="K31" s="1">
        <v>50</v>
      </c>
      <c r="L31" s="1">
        <v>80</v>
      </c>
      <c r="M31" s="1">
        <v>84</v>
      </c>
      <c r="N31" s="1">
        <v>125</v>
      </c>
      <c r="O31" s="1">
        <v>163</v>
      </c>
      <c r="P31" s="1">
        <v>224</v>
      </c>
      <c r="Q31" s="1">
        <v>199</v>
      </c>
      <c r="R31" s="1">
        <v>241</v>
      </c>
      <c r="S31" s="1">
        <v>99</v>
      </c>
      <c r="T31" s="1">
        <v>129</v>
      </c>
      <c r="U31" s="1">
        <v>120</v>
      </c>
      <c r="V31" s="1">
        <v>34</v>
      </c>
      <c r="W31" s="1">
        <v>175</v>
      </c>
      <c r="X31" s="1">
        <v>178</v>
      </c>
      <c r="Y31" s="1">
        <v>158</v>
      </c>
      <c r="Z31" s="1">
        <v>122</v>
      </c>
      <c r="AA31" s="1">
        <v>80</v>
      </c>
      <c r="AB31" s="1">
        <v>103</v>
      </c>
      <c r="AC31" s="1">
        <v>66</v>
      </c>
    </row>
    <row r="32" spans="1:54" x14ac:dyDescent="0.2">
      <c r="A32" s="2"/>
      <c r="B32" s="2">
        <v>2781</v>
      </c>
      <c r="E32" s="2" t="s">
        <v>14</v>
      </c>
      <c r="F32" s="2">
        <f>SUM(G32:AC32)</f>
        <v>2733</v>
      </c>
      <c r="G32" s="1">
        <v>78</v>
      </c>
      <c r="H32" s="1">
        <v>114</v>
      </c>
      <c r="I32" s="1">
        <v>91</v>
      </c>
      <c r="J32" s="1">
        <v>118</v>
      </c>
      <c r="K32" s="1">
        <v>59</v>
      </c>
      <c r="L32" s="1">
        <v>189</v>
      </c>
      <c r="M32" s="1">
        <v>90</v>
      </c>
      <c r="N32" s="1">
        <v>157</v>
      </c>
      <c r="O32" s="1">
        <v>132</v>
      </c>
      <c r="P32" s="1">
        <v>159</v>
      </c>
      <c r="Q32" s="1">
        <v>122</v>
      </c>
      <c r="R32" s="1">
        <v>212</v>
      </c>
      <c r="S32" s="1">
        <v>93</v>
      </c>
      <c r="T32" s="1">
        <v>107</v>
      </c>
      <c r="U32" s="1">
        <v>98</v>
      </c>
      <c r="V32" s="1">
        <v>52</v>
      </c>
      <c r="W32" s="1">
        <v>125</v>
      </c>
      <c r="X32" s="1">
        <v>163</v>
      </c>
      <c r="Y32" s="1">
        <v>125</v>
      </c>
      <c r="Z32" s="1">
        <v>85</v>
      </c>
      <c r="AA32" s="1">
        <v>197</v>
      </c>
      <c r="AB32" s="1">
        <v>107</v>
      </c>
      <c r="AC32" s="1">
        <v>60</v>
      </c>
    </row>
    <row r="33" spans="1:55" x14ac:dyDescent="0.2">
      <c r="A33" s="2"/>
      <c r="B33" s="2">
        <v>439</v>
      </c>
      <c r="E33" s="8" t="s">
        <v>32</v>
      </c>
      <c r="F33" s="2">
        <f>SUM(G33:AC33)</f>
        <v>436</v>
      </c>
      <c r="G33" s="1">
        <v>9</v>
      </c>
      <c r="H33" s="1">
        <v>16</v>
      </c>
      <c r="I33" s="1">
        <v>15</v>
      </c>
      <c r="J33" s="1">
        <v>10</v>
      </c>
      <c r="K33" s="1">
        <v>19</v>
      </c>
      <c r="L33" s="1">
        <v>16</v>
      </c>
      <c r="M33" s="1">
        <v>18</v>
      </c>
      <c r="N33" s="1">
        <v>30</v>
      </c>
      <c r="O33" s="1">
        <v>25</v>
      </c>
      <c r="P33" s="1">
        <v>26</v>
      </c>
      <c r="Q33" s="1">
        <v>24</v>
      </c>
      <c r="R33" s="1">
        <v>31</v>
      </c>
      <c r="S33" s="1">
        <v>20</v>
      </c>
      <c r="T33" s="1">
        <v>24</v>
      </c>
      <c r="U33" s="1">
        <v>21</v>
      </c>
      <c r="V33" s="1">
        <v>19</v>
      </c>
      <c r="W33" s="1">
        <v>11</v>
      </c>
      <c r="X33" s="1">
        <v>22</v>
      </c>
      <c r="Y33" s="1">
        <v>15</v>
      </c>
      <c r="Z33" s="1">
        <v>23</v>
      </c>
      <c r="AA33" s="1">
        <v>22</v>
      </c>
      <c r="AB33" s="1">
        <v>14</v>
      </c>
      <c r="AC33" s="1">
        <v>6</v>
      </c>
    </row>
    <row r="34" spans="1:55" x14ac:dyDescent="0.2">
      <c r="A34" s="2"/>
      <c r="B34" s="2">
        <f>SUM(B30:B33)</f>
        <v>14916</v>
      </c>
      <c r="E34" s="2" t="s">
        <v>15</v>
      </c>
      <c r="F34" s="2">
        <f>SUM(F30:F33)</f>
        <v>14867</v>
      </c>
      <c r="G34" s="1">
        <f>SUM(G30:G33)</f>
        <v>476</v>
      </c>
      <c r="H34" s="1">
        <f>SUM(H30:H33)</f>
        <v>618</v>
      </c>
      <c r="I34" s="1">
        <f>SUM(I30:I33)</f>
        <v>703</v>
      </c>
      <c r="J34" s="1">
        <f>SUM(J30:J33)</f>
        <v>703</v>
      </c>
      <c r="K34" s="1">
        <f>SUM(K30:K33)</f>
        <v>425</v>
      </c>
      <c r="L34" s="1">
        <f>SUM(L30:L33)</f>
        <v>553</v>
      </c>
      <c r="M34" s="1">
        <f>SUM(M30:M33)</f>
        <v>542</v>
      </c>
      <c r="N34" s="1">
        <f>SUM(N30:N33)</f>
        <v>816</v>
      </c>
      <c r="O34" s="1">
        <f>SUM(O30:O33)</f>
        <v>801</v>
      </c>
      <c r="P34" s="1">
        <f>SUM(P30:P33)</f>
        <v>899</v>
      </c>
      <c r="Q34" s="1">
        <f>SUM(Q30:Q33)</f>
        <v>767</v>
      </c>
      <c r="R34" s="1">
        <f>SUM(R30:R33)</f>
        <v>1039</v>
      </c>
      <c r="S34" s="1">
        <f>SUM(S30:S33)</f>
        <v>582</v>
      </c>
      <c r="T34" s="1">
        <f>SUM(T30:T33)</f>
        <v>754</v>
      </c>
      <c r="U34" s="1">
        <f>SUM(U30:U33)</f>
        <v>534</v>
      </c>
      <c r="V34" s="1">
        <f>SUM(V30:V33)</f>
        <v>353</v>
      </c>
      <c r="W34" s="1">
        <f>SUM(W30:W33)</f>
        <v>666</v>
      </c>
      <c r="X34" s="1">
        <f>SUM(X30:X33)</f>
        <v>823</v>
      </c>
      <c r="Y34" s="1">
        <f>SUM(Y30:Y33)</f>
        <v>673</v>
      </c>
      <c r="Z34" s="1">
        <f>SUM(Z30:Z33)</f>
        <v>544</v>
      </c>
      <c r="AA34" s="1">
        <f>SUM(AA30:AA33)</f>
        <v>603</v>
      </c>
      <c r="AB34" s="1">
        <f>SUM(AB30:AB33)</f>
        <v>581</v>
      </c>
      <c r="AC34" s="1">
        <f>SUM(AC30:AC33)</f>
        <v>412</v>
      </c>
    </row>
    <row r="35" spans="1:55" x14ac:dyDescent="0.2">
      <c r="B35" s="4">
        <f>B34/B36</f>
        <v>0.47331344799136893</v>
      </c>
      <c r="C35" s="5"/>
      <c r="D35" s="4"/>
      <c r="E35" s="2" t="s">
        <v>30</v>
      </c>
      <c r="F35" s="4">
        <f>F34/F36</f>
        <v>0.50138270605692703</v>
      </c>
      <c r="G35" s="4">
        <f>G34/G36</f>
        <v>0.42198581560283688</v>
      </c>
      <c r="H35" s="4">
        <f t="shared" ref="H35:AC35" si="5">H34/H36</f>
        <v>0.42768166089965398</v>
      </c>
      <c r="I35" s="4">
        <f t="shared" si="5"/>
        <v>0.54202004626060141</v>
      </c>
      <c r="J35" s="4">
        <f t="shared" si="5"/>
        <v>0.57015409570154096</v>
      </c>
      <c r="K35" s="4">
        <f t="shared" si="5"/>
        <v>0.42885973763874874</v>
      </c>
      <c r="L35" s="4">
        <f t="shared" si="5"/>
        <v>0.50318471337579618</v>
      </c>
      <c r="M35" s="4">
        <f t="shared" si="5"/>
        <v>0.47130434782608693</v>
      </c>
      <c r="N35" s="4">
        <f t="shared" si="5"/>
        <v>0.60221402214022135</v>
      </c>
      <c r="O35" s="4">
        <f t="shared" si="5"/>
        <v>0.58897058823529413</v>
      </c>
      <c r="P35" s="4">
        <f t="shared" si="5"/>
        <v>0.55631188118811881</v>
      </c>
      <c r="Q35" s="4">
        <f t="shared" si="5"/>
        <v>0.52642415923129715</v>
      </c>
      <c r="R35" s="4">
        <f t="shared" si="5"/>
        <v>0.55980603448275867</v>
      </c>
      <c r="S35" s="4">
        <f t="shared" si="5"/>
        <v>0.49113924050632912</v>
      </c>
      <c r="T35" s="4">
        <f t="shared" si="5"/>
        <v>0.46286065070595456</v>
      </c>
      <c r="U35" s="4">
        <f t="shared" si="5"/>
        <v>0.3926470588235294</v>
      </c>
      <c r="V35" s="4">
        <f t="shared" si="5"/>
        <v>0.44180225281602004</v>
      </c>
      <c r="W35" s="4">
        <f t="shared" si="5"/>
        <v>0.48295866569978246</v>
      </c>
      <c r="X35" s="4">
        <f t="shared" si="5"/>
        <v>0.55458221024258758</v>
      </c>
      <c r="Y35" s="4">
        <f t="shared" si="5"/>
        <v>0.54186795491143314</v>
      </c>
      <c r="Z35" s="4">
        <f t="shared" si="5"/>
        <v>0.5881081081081081</v>
      </c>
      <c r="AA35" s="4">
        <f t="shared" si="5"/>
        <v>0.46816770186335405</v>
      </c>
      <c r="AB35" s="4">
        <f t="shared" si="5"/>
        <v>0.46817082997582593</v>
      </c>
      <c r="AC35" s="4">
        <f t="shared" si="5"/>
        <v>0.36363636363636365</v>
      </c>
    </row>
    <row r="36" spans="1:55" x14ac:dyDescent="0.2">
      <c r="B36" s="2">
        <v>31514</v>
      </c>
      <c r="C36" s="2"/>
      <c r="E36" s="2" t="s">
        <v>29</v>
      </c>
      <c r="F36" s="1">
        <f>SUM(G36:AC36)</f>
        <v>29652</v>
      </c>
      <c r="G36" s="1">
        <v>1128</v>
      </c>
      <c r="H36" s="1">
        <v>1445</v>
      </c>
      <c r="I36" s="1">
        <v>1297</v>
      </c>
      <c r="J36" s="1">
        <v>1233</v>
      </c>
      <c r="K36" s="1">
        <v>991</v>
      </c>
      <c r="L36" s="1">
        <v>1099</v>
      </c>
      <c r="M36" s="1">
        <v>1150</v>
      </c>
      <c r="N36" s="1">
        <v>1355</v>
      </c>
      <c r="O36" s="1">
        <v>1360</v>
      </c>
      <c r="P36" s="1">
        <v>1616</v>
      </c>
      <c r="Q36" s="1">
        <v>1457</v>
      </c>
      <c r="R36" s="1">
        <v>1856</v>
      </c>
      <c r="S36" s="1">
        <v>1185</v>
      </c>
      <c r="T36" s="1">
        <v>1629</v>
      </c>
      <c r="U36" s="1">
        <v>1360</v>
      </c>
      <c r="V36" s="1">
        <v>799</v>
      </c>
      <c r="W36" s="1">
        <v>1379</v>
      </c>
      <c r="X36" s="1">
        <v>1484</v>
      </c>
      <c r="Y36" s="1">
        <v>1242</v>
      </c>
      <c r="Z36" s="1">
        <v>925</v>
      </c>
      <c r="AA36" s="1">
        <v>1288</v>
      </c>
      <c r="AB36" s="1">
        <v>1241</v>
      </c>
      <c r="AC36" s="1">
        <v>1133</v>
      </c>
    </row>
    <row r="37" spans="1:55" x14ac:dyDescent="0.2">
      <c r="AV37" s="1">
        <v>34</v>
      </c>
      <c r="AW37" s="1">
        <v>175</v>
      </c>
      <c r="AX37" s="1">
        <v>178</v>
      </c>
      <c r="AY37" s="1">
        <v>158</v>
      </c>
      <c r="AZ37" s="1">
        <v>122</v>
      </c>
      <c r="BA37" s="1">
        <v>80</v>
      </c>
      <c r="BB37" s="1">
        <v>103</v>
      </c>
      <c r="BC37" s="1">
        <v>66</v>
      </c>
    </row>
    <row r="38" spans="1:55" x14ac:dyDescent="0.2">
      <c r="A38" s="1" t="s">
        <v>35</v>
      </c>
    </row>
    <row r="39" spans="1:55" x14ac:dyDescent="0.2">
      <c r="A39" s="1" t="s">
        <v>36</v>
      </c>
    </row>
    <row r="40" spans="1:55" x14ac:dyDescent="0.2">
      <c r="A40" s="1" t="s">
        <v>34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Council &amp; BOE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Abbott</dc:creator>
  <cp:lastModifiedBy>Tom Abbott</cp:lastModifiedBy>
  <dcterms:created xsi:type="dcterms:W3CDTF">2022-11-09T07:43:39Z</dcterms:created>
  <dcterms:modified xsi:type="dcterms:W3CDTF">2022-12-01T15:17:31Z</dcterms:modified>
</cp:coreProperties>
</file>